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<sst xmlns="http://schemas.openxmlformats.org/spreadsheetml/2006/main" count="24" uniqueCount="24">
  <si>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</si>
  <si>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TVP160</t>
  </si>
  <si>
    <t xml:space="preserve">U</t>
  </si>
  <si>
    <t xml:space="preserve">Unité extérieure, pompe à chaleur, système air-eau multisplit.</t>
  </si>
  <si>
    <r>
      <rPr>
        <sz val="8.25"/>
        <color rgb="FF000000"/>
        <rFont val="Arial"/>
        <family val="2"/>
      </rPr>
      <t xml:space="preserve">Unité extérieure, système multisplit, pompe à chaleur avec récupération de chaleur, série Altherma R Flex HW, modèle EMRQ14AB "DAIKIN", pour gaz R-410A, avec compresseur scroll, alimentation triphasée (400V/50Hz), puissance calorifique 39,2 kW, avec température de bulbe sec de l'air extérieur 7°C et température de sortie de l'eau de l'unité intérieure 45°C, dimensions 1680x1300x765 mm, poids 339 kg, diamètre de connexion du tuyau de décharge de gaz 7/8", diamètre de connexion du tuyau de succion de gaz 11/8", diamètre de connexion du tuyau de liquide 1/2", longueur maximale de la tuyauterie frigorifique 100 m, différence maximale de hauteur entre l'unité extérieure et l'unité intérieure 40 m, intervalle de fonctionnement de température de l'air extérieur en chauffage de -15 à 20°C, intervalle de fonctionnement de température de l'air extérieur en production d'E.C.S., en combinaison avec unité intérieure, de -15 à 35°C. Totalement montée, connectée et mise en marche par l'entreprise installatrice pour le contrôle de son bon fonctionnement. Le prix ne comprend pas les éléments antivibratoires de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</si>
  <si>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</si>
  <si>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</si>
  <si>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</si>
  <si>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</si>
  <si>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</si>
  <si>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</si>
  <si>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mt42dai354i</t>
  </si>
  <si>
    <t xml:space="preserve">Unité extérieure, système multisplit, pompe à chaleur avec récupération de chaleur, série Altherma R Flex HW, modèle EMRQ14AB "DAIKIN", pour gaz R-410A, avec compresseur scroll, alimentation triphasée (400V/50Hz), puissance calorifique 39,2 kW, avec température de bulbe sec de l'air extérieur 7°C et température de sortie de l'eau de l'unité intérieure 45°C, dimensions 1680x1300x765 mm, poids 339 kg, diamètre de connexion du tuyau de décharge de gaz 7/8", diamètre de connexion du tuyau de succion de gaz 11/8", diamètre de connexion du tuyau de liquide 1/2", longueur maximale de la tuyauterie frigorifique 100 m, différence maximale de hauteur entre l'unité extérieure et l'unité intérieure 40 m, intervalle de fonctionnement de température de l'air extérieur en chauffage de -15 à 20°C, intervalle de fonctionnement de température de l'air extérieur en production d'E.C.S., en combinaison avec unité intérieure, de -15 à 35°C.</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</si>
  <si>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</si>
  <si>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</si>
  <si>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</si>
  <si>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</si>
  <si>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</si>
  <si>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</si>
  <si>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</si>
  <si>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</si>
  <si>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</si>
  <si>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14.976,39€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</si>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</sst>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97.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18.50" thickBot="1" customHeight="1">
      <c r="A9" s="7" t="s">
        <v>11</v>
      </c>
      <c r="B9" s="7"/>
      <c r="C9" s="7" t="s">
        <v>12</v>
      </c>
      <c r="D9" s="7"/>
      <c r="E9" s="9">
        <v>1</v>
      </c>
      <c r="F9" s="11" t="s">
        <v>13</v>
      </c>
      <c r="G9" s="13">
        <v>22790</v>
      </c>
      <c r="H9" s="13">
        <f ca="1">ROUND(INDIRECT(ADDRESS(ROW()+(0), COLUMN()+(-3), 1))*INDIRECT(ADDRESS(ROW()+(0), COLUMN()+(-1), 1)), 2)</f>
        <v>22790</v>
      </c>
    </row>
    <row r="10" spans="1:8" ht="13.50" thickBot="1" customHeight="1">
      <c r="A10" s="14" t="s">
        <v>14</v>
      </c>
      <c r="B10" s="14"/>
      <c r="C10" s="14" t="s">
        <v>15</v>
      </c>
      <c r="D10" s="14"/>
      <c r="E10" s="15">
        <v>2.701</v>
      </c>
      <c r="F10" s="16" t="s">
        <v>16</v>
      </c>
      <c r="G10" s="17">
        <v>30.2</v>
      </c>
      <c r="H10" s="17">
        <f ca="1">ROUND(INDIRECT(ADDRESS(ROW()+(0), COLUMN()+(-3), 1))*INDIRECT(ADDRESS(ROW()+(0), COLUMN()+(-1), 1)), 2)</f>
        <v>81.57</v>
      </c>
    </row>
    <row r="11" spans="1:8" ht="13.50" thickBot="1" customHeight="1">
      <c r="A11" s="14" t="s">
        <v>17</v>
      </c>
      <c r="B11" s="14"/>
      <c r="C11" s="18" t="s">
        <v>18</v>
      </c>
      <c r="D11" s="18"/>
      <c r="E11" s="19">
        <v>2.701</v>
      </c>
      <c r="F11" s="20" t="s">
        <v>19</v>
      </c>
      <c r="G11" s="21">
        <v>25.99</v>
      </c>
      <c r="H11" s="21">
        <f ca="1">ROUND(INDIRECT(ADDRESS(ROW()+(0), COLUMN()+(-3), 1))*INDIRECT(ADDRESS(ROW()+(0), COLUMN()+(-1), 1)), 2)</f>
        <v>70.2</v>
      </c>
    </row>
    <row r="12" spans="1:8" ht="13.50" thickBot="1" customHeight="1">
      <c r="A12" s="18"/>
      <c r="B12" s="18"/>
      <c r="C12" s="5" t="s">
        <v>20</v>
      </c>
      <c r="D12" s="5"/>
      <c r="E12" s="22">
        <v>2</v>
      </c>
      <c r="F12" s="23" t="s">
        <v>21</v>
      </c>
      <c r="G12" s="24">
        <f ca="1">ROUND(SUM(INDIRECT(ADDRESS(ROW()+(-1), COLUMN()+(1), 1)),INDIRECT(ADDRESS(ROW()+(-2), COLUMN()+(1), 1)),INDIRECT(ADDRESS(ROW()+(-3), COLUMN()+(1), 1))), 2)</f>
        <v>22941.8</v>
      </c>
      <c r="H12" s="24">
        <f ca="1">ROUND(INDIRECT(ADDRESS(ROW()+(0), COLUMN()+(-3), 1))*INDIRECT(ADDRESS(ROW()+(0), COLUMN()+(-1), 1))/100, 2)</f>
        <v>458.84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23400.6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