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<sst xmlns="http://schemas.openxmlformats.org/spreadsheetml/2006/main" count="24" uniqueCount="24">
  <si>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</si>
  <si>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</si>
  <si>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</si>
  <si>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Unité extérieure d'air conditionné, avec récupération de chaleur, pour système VRV-IV+, pour gaz R-410A.</t>
  </si>
  <si>
    <r>
      <rPr>
        <sz val="8.25"/>
        <color rgb="FF000000"/>
        <rFont val="Arial"/>
        <family val="2"/>
      </rPr>
      <t xml:space="preserve">Unité extérieure pour système VRV-IV+ (Volume de Réfrigérant Variable), pompe à chaleur avec récupération de chaleur, modèle REYQ8U "DAIKIN", pour gaz R-410A, avec température de réfrigérant variable pour l'amélioration de l'efficacité saisonnière, alimentation triphasée (400V/50Hz), puissance frigorifique nominale 22,4 kW (température de bulbe sec de l'air intérieur 27°C, température de bulbe sec de l'air extérieur 35°C), SEER 7,2, intervalle de fonctionnement de température de bulbe sec de l'air extérieur en refroidissement de -5 à 43°C, puissance calorifique nominale 25 kW (température de bulbe sec de l'air intérieur 20°C, température de bulbe sec de l'air extérieur 7°C), SCOP 4,2, intervalle de fonctionnement de température de bulbe sec de l'air extérieur en chauffage de -20 à 15,5°C, connectibilité d'au maximum 64 unités intérieures avec un pourcentage de capacité minimum de 50% et maximum de 130%, contrôle par microprocesseur, compresseur scroll hermétiquement scellé, avec contrôle Inverter, dimensions 1685x930x765 mm, poids 230 kg, pression sonore 57 dBA, débit d'air nominal 162 m³/min, longueur totale maximale d'une tuyauterie frigorifique 1000 m, longueur maximale entre l'unité extérieure et l'unité intérieure la plus éloignée 165 m (190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écran de configuration et software permettant une mise en marche, une configuration et une personnalisation plus rapides et précises, et possibilité d'installation en intérieur comme résultat de la haute pression statique externe d'air,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</si>
  <si>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</si>
  <si>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</si>
  <si>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</si>
  <si>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</si>
  <si>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</si>
  <si>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</si>
  <si>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mt42dai040a</t>
  </si>
  <si>
    <t xml:space="preserve">Unité extérieure pour système VRV-IV+ (Volume de Réfrigérant Variable), pompe à chaleur avec récupération de chaleur, modèle REYQ8U "DAIKIN", pour gaz R-410A, avec température de réfrigérant variable pour l'amélioration de l'efficacité saisonnière, alimentation triphasée (400V/50Hz), puissance frigorifique nominale 22,4 kW (température de bulbe sec de l'air intérieur 27°C, température de bulbe sec de l'air extérieur 35°C), SEER 7,2, intervalle de fonctionnement de température de bulbe sec de l'air extérieur en refroidissement de -5 à 43°C, puissance calorifique nominale 25 kW (température de bulbe sec de l'air intérieur 20°C, température de bulbe sec de l'air extérieur 7°C), SCOP 4,2, intervalle de fonctionnement de température de bulbe sec de l'air extérieur en chauffage de -20 à 15,5°C, connectibilité d'au maximum 64 unités intérieures avec un pourcentage de capacité minimum de 50% et maximum de 130%, contrôle par microprocesseur, compresseur scroll hermétiquement scellé, avec contrôle Inverter, dimensions 1685x930x765 mm, poids 230 kg, pression sonore 57 dBA, débit d'air nominal 162 m³/min, longueur totale maximale d'une tuyauterie frigorifique 1000 m, longueur maximale entre l'unité extérieure et l'unité intérieure la plus éloignée 165 m (190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écran de configuration et software permettant une mise en marche, une configuration et une personnalisation plus rapides et précises, et possibilité d'installation en intérieur comme résultat de la haute pression statique externe d'air,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</si>
  <si>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</si>
  <si>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</si>
  <si>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</si>
  <si>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</si>
  <si>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</si>
  <si>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</si>
  <si>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</si>
  <si>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</si>
  <si>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</si>
  <si>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5.322,53€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</si>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</sst>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14571</v>
      </c>
      <c r="H9" s="13">
        <f ca="1">ROUND(INDIRECT(ADDRESS(ROW()+(0), COLUMN()+(-3), 1))*INDIRECT(ADDRESS(ROW()+(0), COLUMN()+(-1), 1)), 2)</f>
        <v>14571</v>
      </c>
    </row>
    <row r="10" spans="1:8" ht="13.50" thickBot="1" customHeight="1">
      <c r="A10" s="14" t="s">
        <v>14</v>
      </c>
      <c r="B10" s="14"/>
      <c r="C10" s="14" t="s">
        <v>15</v>
      </c>
      <c r="D10" s="14"/>
      <c r="E10" s="15">
        <v>6.016</v>
      </c>
      <c r="F10" s="16" t="s">
        <v>16</v>
      </c>
      <c r="G10" s="17">
        <v>30.2</v>
      </c>
      <c r="H10" s="17">
        <f ca="1">ROUND(INDIRECT(ADDRESS(ROW()+(0), COLUMN()+(-3), 1))*INDIRECT(ADDRESS(ROW()+(0), COLUMN()+(-1), 1)), 2)</f>
        <v>181.68</v>
      </c>
    </row>
    <row r="11" spans="1:8" ht="13.50" thickBot="1" customHeight="1">
      <c r="A11" s="14" t="s">
        <v>17</v>
      </c>
      <c r="B11" s="14"/>
      <c r="C11" s="18" t="s">
        <v>18</v>
      </c>
      <c r="D11" s="18"/>
      <c r="E11" s="19">
        <v>6.016</v>
      </c>
      <c r="F11" s="20" t="s">
        <v>19</v>
      </c>
      <c r="G11" s="21">
        <v>25.99</v>
      </c>
      <c r="H11" s="21">
        <f ca="1">ROUND(INDIRECT(ADDRESS(ROW()+(0), COLUMN()+(-3), 1))*INDIRECT(ADDRESS(ROW()+(0), COLUMN()+(-1), 1)), 2)</f>
        <v>156.36</v>
      </c>
    </row>
    <row r="12" spans="1:8" ht="13.50" thickBot="1" customHeight="1">
      <c r="A12" s="18"/>
      <c r="B12" s="18"/>
      <c r="C12" s="5" t="s">
        <v>20</v>
      </c>
      <c r="D12" s="5"/>
      <c r="E12" s="22">
        <v>2</v>
      </c>
      <c r="F12" s="23" t="s">
        <v>21</v>
      </c>
      <c r="G12" s="24">
        <f ca="1">ROUND(SUM(INDIRECT(ADDRESS(ROW()+(-1), COLUMN()+(1), 1)),INDIRECT(ADDRESS(ROW()+(-2), COLUMN()+(1), 1)),INDIRECT(ADDRESS(ROW()+(-3), COLUMN()+(1), 1))), 2)</f>
        <v>14909</v>
      </c>
      <c r="H12" s="24">
        <f ca="1">ROUND(INDIRECT(ADDRESS(ROW()+(0), COLUMN()+(-3), 1))*INDIRECT(ADDRESS(ROW()+(0), COLUMN()+(-1), 1))/100, 2)</f>
        <v>298.18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15207.2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