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<sst xmlns="http://schemas.openxmlformats.org/spreadsheetml/2006/main" count="39" uniqueCount="39">
  <si>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</si>
  <si>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TVP220</t>
  </si>
  <si>
    <t xml:space="preserve">U</t>
  </si>
  <si>
    <t xml:space="preserve">Unité eau-eau, pompe à chaleur géothermique, pour production d'E.C.S. et chauffage.</t>
  </si>
  <si>
    <r>
      <rPr>
        <sz val="8.25"/>
        <color rgb="FF000000"/>
        <rFont val="Arial"/>
        <family val="2"/>
      </rPr>
      <t xml:space="preserve">Unité eau-eau pompe à chaleur géothermique, pour production d'E.C.S. et chauffage, pour gaz R-410A, avec compresseur swing avec contrôle Inverter, alimentation triphasée (400V/50Hz), puissance calorifique 10 kW, COP 4,37 et SCOP 5, avec température d'entrée de l'eau 0°C et température de sortie de l'eau 35°C, puissance calorifique 10 kW et COP 3,56, avec température d'entrée de l'eau 0°C et température de sortie de l'eau 45°C, avec ballon échangeur d'E.C.S. de 180 l, dimensions 1732x600x728 mm, pression sonore 32 dBA, classe d'efficacité énergétique en chauffage A++, classe d'efficacité énergétique en E.C.S. A, profil de consommation L, modèle EGSQH10S18A9W "DAIKIN", puissance calorifique nominale modulante de 3 à 10 kW, puissance maximale de 12 kW, avec pompes de circulation électroniques pour le circuit primaire et pour le circuit secondaire, résistance électrique d'appui avec trois niveaux de puissance de 3, 6 y 9 kW, connexions de 22 mm de diamètre pour le circuit primaire, de 28 mm de diamètre pour le circuit de chauffage et de 22 mm de diamètre pour l'entrée d'eau froide et pour la sortie d'E.C.S., avec contrôle à distance, modèle EKRUCBL3.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</si>
  <si>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</si>
  <si>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</si>
  <si>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</si>
  <si>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</si>
  <si>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</si>
  <si>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</si>
  <si>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mt42dai490a</t>
  </si>
  <si>
    <t xml:space="preserve">Unité eau-eau pompe à chaleur géothermique, pour production d'E.C.S. et chauffage, pour gaz R-410A, avec compresseur swing avec contrôle Inverter, alimentation triphasée (400V/50Hz), puissance calorifique 10 kW, COP 4,37 et SCOP 5, avec température d'entrée de l'eau 0°C et température de sortie de l'eau 35°C, puissance calorifique 10 kW et COP 3,56, avec température d'entrée de l'eau 0°C et température de sortie de l'eau 45°C, avec ballon échangeur d'E.C.S. de 180 l, dimensions 1732x600x728 mm, pression sonore 32 dBA, classe d'efficacité énergétique en chauffage A++, classe d'efficacité énergétique en E.C.S. A, profil de consommation L, modèle EGSQH10S18A9W "DAIKIN", puissance calorifique nominale modulante de 3 à 10 kW, puissance maximale de 12 kW, avec pompes de circulation électroniques pour le circuit primaire et pour le circuit secondaire, résistance électrique d'appui avec trois niveaux de puissance de 3, 6 y 9 kW, connexions de 22 mm de diamètre pour le circuit primaire, de 28 mm de diamètre pour le circuit de chauffage et de 22 mm de diamètre pour l'entrée d'eau froide et pour la sortie d'E.C.S.</t>
  </si>
  <si>
    <t xml:space="preserve">U</t>
  </si>
  <si>
    <t xml:space="preserve">mt42dai509d</t>
  </si>
  <si>
    <t xml:space="preserve">Contrôle à distance, modèle EKRUCBL3 "DAIKIN", avec indication de la température ambiante, bouton de démarrage et d'arrêt du chauffage, ajustement de la température de consigne, indication de la température réelle de l'E.C.S. et bouton de démarrage et d'arrêt de la production de l'E.C.S.</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</si>
  <si>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</si>
  <si>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</si>
  <si>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</si>
  <si>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</si>
  <si>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</si>
  <si>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</si>
  <si>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</si>
  <si>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mt35aia090ma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</si>
  <si>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</si>
  <si>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</si>
  <si>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mt42dai900</t>
  </si>
  <si>
    <t xml:space="preserve">Câble bus à 2 fils, de 0,5 mm² de section par fil</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</si>
  <si>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</si>
  <si>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</si>
  <si>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</si>
  <si>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</si>
  <si>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</si>
  <si>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</si>
  <si>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</si>
  <si>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</si>
  <si>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</si>
  <si>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6.547,40€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</si>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</sst>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1.000000</v>
      </c>
      <c r="E9" s="11" t="s">
        <v>13</v>
      </c>
      <c r="F9" s="13">
        <v>9661.000000</v>
      </c>
      <c r="G9" s="13">
        <f ca="1">ROUND(INDIRECT(ADDRESS(ROW()+(0), COLUMN()+(-3), 1))*INDIRECT(ADDRESS(ROW()+(0), COLUMN()+(-1), 1)), 2)</f>
        <v>9661.000000</v>
      </c>
    </row>
    <row r="10" spans="1:7" ht="45.00" thickBot="1" customHeight="1">
      <c r="A10" s="14" t="s">
        <v>14</v>
      </c>
      <c r="B10" s="14"/>
      <c r="C10" s="14" t="s">
        <v>15</v>
      </c>
      <c r="D10" s="15">
        <v>1.000000</v>
      </c>
      <c r="E10" s="16" t="s">
        <v>16</v>
      </c>
      <c r="F10" s="17">
        <v>142.000000</v>
      </c>
      <c r="G10" s="17">
        <f ca="1">ROUND(INDIRECT(ADDRESS(ROW()+(0), COLUMN()+(-3), 1))*INDIRECT(ADDRESS(ROW()+(0), COLUMN()+(-1), 1)), 2)</f>
        <v>142.000000</v>
      </c>
    </row>
    <row r="11" spans="1:7" ht="13.50" thickBot="1" customHeight="1">
      <c r="A11" s="14" t="s">
        <v>17</v>
      </c>
      <c r="B11" s="14"/>
      <c r="C11" s="14" t="s">
        <v>18</v>
      </c>
      <c r="D11" s="15">
        <v>4.000000</v>
      </c>
      <c r="E11" s="16" t="s">
        <v>19</v>
      </c>
      <c r="F11" s="17">
        <v>9.810000</v>
      </c>
      <c r="G11" s="17">
        <f ca="1">ROUND(INDIRECT(ADDRESS(ROW()+(0), COLUMN()+(-3), 1))*INDIRECT(ADDRESS(ROW()+(0), COLUMN()+(-1), 1)), 2)</f>
        <v>39.240000</v>
      </c>
    </row>
    <row r="12" spans="1:7" ht="13.50" thickBot="1" customHeight="1">
      <c r="A12" s="14" t="s">
        <v>20</v>
      </c>
      <c r="B12" s="14"/>
      <c r="C12" s="14" t="s">
        <v>21</v>
      </c>
      <c r="D12" s="15">
        <v>2.000000</v>
      </c>
      <c r="E12" s="16" t="s">
        <v>22</v>
      </c>
      <c r="F12" s="17">
        <v>15.250000</v>
      </c>
      <c r="G12" s="17">
        <f ca="1">ROUND(INDIRECT(ADDRESS(ROW()+(0), COLUMN()+(-3), 1))*INDIRECT(ADDRESS(ROW()+(0), COLUMN()+(-1), 1)), 2)</f>
        <v>30.500000</v>
      </c>
    </row>
    <row r="13" spans="1:7" ht="66.00" thickBot="1" customHeight="1">
      <c r="A13" s="14" t="s">
        <v>23</v>
      </c>
      <c r="B13" s="14"/>
      <c r="C13" s="14" t="s">
        <v>24</v>
      </c>
      <c r="D13" s="15">
        <v>5.000000</v>
      </c>
      <c r="E13" s="16" t="s">
        <v>25</v>
      </c>
      <c r="F13" s="17">
        <v>0.850000</v>
      </c>
      <c r="G13" s="17">
        <f ca="1">ROUND(INDIRECT(ADDRESS(ROW()+(0), COLUMN()+(-3), 1))*INDIRECT(ADDRESS(ROW()+(0), COLUMN()+(-1), 1)), 2)</f>
        <v>4.250000</v>
      </c>
    </row>
    <row r="14" spans="1:7" ht="13.50" thickBot="1" customHeight="1">
      <c r="A14" s="14" t="s">
        <v>26</v>
      </c>
      <c r="B14" s="14"/>
      <c r="C14" s="14" t="s">
        <v>27</v>
      </c>
      <c r="D14" s="15">
        <v>5.000000</v>
      </c>
      <c r="E14" s="16" t="s">
        <v>28</v>
      </c>
      <c r="F14" s="17">
        <v>0.800000</v>
      </c>
      <c r="G14" s="17">
        <f ca="1">ROUND(INDIRECT(ADDRESS(ROW()+(0), COLUMN()+(-3), 1))*INDIRECT(ADDRESS(ROW()+(0), COLUMN()+(-1), 1)), 2)</f>
        <v>4.000000</v>
      </c>
    </row>
    <row r="15" spans="1:7" ht="13.50" thickBot="1" customHeight="1">
      <c r="A15" s="14" t="s">
        <v>29</v>
      </c>
      <c r="B15" s="14"/>
      <c r="C15" s="14" t="s">
        <v>30</v>
      </c>
      <c r="D15" s="15">
        <v>3.000000</v>
      </c>
      <c r="E15" s="16" t="s">
        <v>31</v>
      </c>
      <c r="F15" s="17">
        <v>26.360000</v>
      </c>
      <c r="G15" s="17">
        <f ca="1">ROUND(INDIRECT(ADDRESS(ROW()+(0), COLUMN()+(-3), 1))*INDIRECT(ADDRESS(ROW()+(0), COLUMN()+(-1), 1)), 2)</f>
        <v>79.080000</v>
      </c>
    </row>
    <row r="16" spans="1:7" ht="13.50" thickBot="1" customHeight="1">
      <c r="A16" s="14" t="s">
        <v>32</v>
      </c>
      <c r="B16" s="14"/>
      <c r="C16" s="18" t="s">
        <v>33</v>
      </c>
      <c r="D16" s="19">
        <v>3.000000</v>
      </c>
      <c r="E16" s="20" t="s">
        <v>34</v>
      </c>
      <c r="F16" s="21">
        <v>23.220000</v>
      </c>
      <c r="G16" s="21">
        <f ca="1">ROUND(INDIRECT(ADDRESS(ROW()+(0), COLUMN()+(-3), 1))*INDIRECT(ADDRESS(ROW()+(0), COLUMN()+(-1), 1)), 2)</f>
        <v>69.660000</v>
      </c>
    </row>
    <row r="17" spans="1:7" ht="13.50" thickBot="1" customHeight="1">
      <c r="A17" s="18"/>
      <c r="B17" s="18"/>
      <c r="C17" s="5" t="s">
        <v>35</v>
      </c>
      <c r="D17" s="22">
        <v>2.000000</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10029.730000</v>
      </c>
      <c r="G17" s="24">
        <f ca="1">ROUND(INDIRECT(ADDRESS(ROW()+(0), COLUMN()+(-3), 1))*INDIRECT(ADDRESS(ROW()+(0), COLUMN()+(-1), 1))/100, 2)</f>
        <v>200.590000</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10230.320000</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